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\\10.112.0.16\Wydzial\ZPU\MAŁGOSIA\Przetargi 2020\41. Ubezpieczenie mienia, odpowiedzialności cywilnej oraz ubezpieczeń komunikacyjnych Powiatu Piaseczyńskiego\"/>
    </mc:Choice>
  </mc:AlternateContent>
  <xr:revisionPtr revIDLastSave="0" documentId="13_ncr:1_{2544A87F-61E9-4468-99AE-8D25B9B9DBB0}" xr6:coauthVersionLast="45" xr6:coauthVersionMax="45" xr10:uidLastSave="{00000000-0000-0000-0000-000000000000}"/>
  <bookViews>
    <workbookView xWindow="-120" yWindow="-120" windowWidth="29040" windowHeight="15840" tabRatio="500" xr2:uid="{00000000-000D-0000-FFFF-FFFF00000000}"/>
  </bookViews>
  <sheets>
    <sheet name="budynki" sheetId="1" r:id="rId1"/>
  </sheets>
  <definedNames>
    <definedName name="_xlnm.Print_Area" localSheetId="0">budynki!$A$1:$T$32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2" i="1" l="1"/>
  <c r="A26" i="1" l="1"/>
  <c r="A27" i="1" s="1"/>
  <c r="A28" i="1" s="1"/>
  <c r="A29" i="1" s="1"/>
  <c r="A30" i="1" s="1"/>
  <c r="A31" i="1" s="1"/>
  <c r="A2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<sst xmlns="http://schemas.openxmlformats.org/spreadsheetml/2006/main" count="478" uniqueCount="132">
  <si>
    <t>lp.</t>
  </si>
  <si>
    <t>Rodzaj materiałów budowlanych, z jakich wykonano budynek</t>
  </si>
  <si>
    <t xml:space="preserve">Opis stanu technicznego budynku wg poniższych elementów budynku </t>
  </si>
  <si>
    <t>mury</t>
  </si>
  <si>
    <t>stropy</t>
  </si>
  <si>
    <t>dach (konstrukcja i pokrycie)</t>
  </si>
  <si>
    <t>konstukcja i pokrycie dachu</t>
  </si>
  <si>
    <t>intalacja elekryczna</t>
  </si>
  <si>
    <t>sieć wodno-kanalizacyjna oraz cenralnego ogrzewania</t>
  </si>
  <si>
    <t>stolarka okienna i drzwiowa</t>
  </si>
  <si>
    <t>instalacja gazowa</t>
  </si>
  <si>
    <t>instalacja wentylacyjna i kominowa</t>
  </si>
  <si>
    <t>Siedziba Starostwa</t>
  </si>
  <si>
    <t>administracja publiczna</t>
  </si>
  <si>
    <t>Tak</t>
  </si>
  <si>
    <t>Nie</t>
  </si>
  <si>
    <t>1973, 1996, 2005</t>
  </si>
  <si>
    <t>odtworzeniowa</t>
  </si>
  <si>
    <t>Urzadzenie sygnalizacyjno - alarmowe, stały dozór, urzadzenia tryskaczowe, agencja ochrony</t>
  </si>
  <si>
    <t>ul. Chyliczkowska 14, 05-500 Piaseczno</t>
  </si>
  <si>
    <t>murowany</t>
  </si>
  <si>
    <t>stropodach</t>
  </si>
  <si>
    <t>pokryty papą i część blachą</t>
  </si>
  <si>
    <t>dobry</t>
  </si>
  <si>
    <t>bardzo dobry</t>
  </si>
  <si>
    <t>agencja ochrony</t>
  </si>
  <si>
    <t>brak</t>
  </si>
  <si>
    <t>pokryty papą</t>
  </si>
  <si>
    <t>ochrona całodobowa, alarm</t>
  </si>
  <si>
    <t xml:space="preserve"> ul. Czajewicza 2/4, 05-500 Piaseczno</t>
  </si>
  <si>
    <t>murowane</t>
  </si>
  <si>
    <t xml:space="preserve"> ul. Kościuszki 9, 05-500 Piaseczno</t>
  </si>
  <si>
    <t xml:space="preserve"> ul. Czajewicza 20, 05-500 Piaseczno</t>
  </si>
  <si>
    <t>Budynek mieszkalny</t>
  </si>
  <si>
    <t xml:space="preserve"> mieszkalny</t>
  </si>
  <si>
    <t>księgowa</t>
  </si>
  <si>
    <t>ul Gąsiorowskiego 3, 05-510 Konstancin-Jeziorna</t>
  </si>
  <si>
    <t>konstrukcja drewniana</t>
  </si>
  <si>
    <t>pokryty blachą</t>
  </si>
  <si>
    <t>Budynek główny</t>
  </si>
  <si>
    <t xml:space="preserve">odtworzeniowa  </t>
  </si>
  <si>
    <t>ul Słoneczna 12, 05-520 Konstancin-Jeziorna</t>
  </si>
  <si>
    <t>ul. Elektroniczna 4, 05-500 Piaseczno</t>
  </si>
  <si>
    <t>Budynek socjalno-biurowy</t>
  </si>
  <si>
    <t>biuro</t>
  </si>
  <si>
    <t xml:space="preserve"> dobry</t>
  </si>
  <si>
    <t>dobry, brak centralnego ogrzewania</t>
  </si>
  <si>
    <t>warsztat</t>
  </si>
  <si>
    <t>magazyn</t>
  </si>
  <si>
    <t>konstrukcja stalowa oparta na ścianach żelbetonowych</t>
  </si>
  <si>
    <t>konstrukcja stalowa</t>
  </si>
  <si>
    <t>brak - brama stalowa</t>
  </si>
  <si>
    <t>Budynki należace do Skarbu Państwa, które Powiat Piaseczyński zobowiązany jest ubezpieczać.</t>
  </si>
  <si>
    <t xml:space="preserve">ul. Puławska 16, Tomice </t>
  </si>
  <si>
    <t>brak danych</t>
  </si>
  <si>
    <t>pustaki</t>
  </si>
  <si>
    <t>blacha</t>
  </si>
  <si>
    <t>Lokal użytkowy</t>
  </si>
  <si>
    <t>lokal użytkowy</t>
  </si>
  <si>
    <t>nie ustalono</t>
  </si>
  <si>
    <t>dach płaski kryty papą</t>
  </si>
  <si>
    <t>niezadowalający</t>
  </si>
  <si>
    <t>RAZEM</t>
  </si>
  <si>
    <t xml:space="preserve">Nazwa budynku/ budowli </t>
  </si>
  <si>
    <t xml:space="preserve">Przeznaczenie budynku/ budowli </t>
  </si>
  <si>
    <t>Czy budynek jest użytkowany? (TAK/NIE)</t>
  </si>
  <si>
    <t>Czy budynek jest przeznaczony do rozbiórki? (TAK/NIE)</t>
  </si>
  <si>
    <t>Czy jest to budynkek zabytkowy, podlegający nadzorowi konserwatora zabytków?</t>
  </si>
  <si>
    <t xml:space="preserve">Wartość </t>
  </si>
  <si>
    <t>Rodzaj wartości</t>
  </si>
  <si>
    <t xml:space="preserve">Zabezpieczenia
(znane zabiezpieczenia p-poż i przeciw kradzieżowe) </t>
  </si>
  <si>
    <t>Lokalizacja (adres)</t>
  </si>
  <si>
    <t>Budynek dawnego internatu</t>
  </si>
  <si>
    <t>mieszkaniowo, oświatowo-sakralny</t>
  </si>
  <si>
    <t>ul. Chyliczkowska 20E, 05-500 Piaseczno</t>
  </si>
  <si>
    <t>zły</t>
  </si>
  <si>
    <t>dostateczny</t>
  </si>
  <si>
    <t>niedostateczny</t>
  </si>
  <si>
    <t xml:space="preserve">brak </t>
  </si>
  <si>
    <t>Budynek administracyjno-biurowy</t>
  </si>
  <si>
    <t>Budynek administracyjno - biurowy</t>
  </si>
  <si>
    <t>1985-1991/2020</t>
  </si>
  <si>
    <t>1930-1960/2010</t>
  </si>
  <si>
    <t>agencja ochrony, alarm</t>
  </si>
  <si>
    <t>Budynek garażowy</t>
  </si>
  <si>
    <t>garaż</t>
  </si>
  <si>
    <t>murowany z elementami obudowy z blachy</t>
  </si>
  <si>
    <t>blacha trapezowa</t>
  </si>
  <si>
    <t>Budynek administracyjno-biurowo-socjalny</t>
  </si>
  <si>
    <t>pokryty papą termozgrzewalną</t>
  </si>
  <si>
    <t>Budynke portierni</t>
  </si>
  <si>
    <t>Bydynek wiaty garażowej</t>
  </si>
  <si>
    <t>gaśnice</t>
  </si>
  <si>
    <t>Budynek warsztatu</t>
  </si>
  <si>
    <t>Budynek magazynowy</t>
  </si>
  <si>
    <t>mieszkalny</t>
  </si>
  <si>
    <t>ul. Chyliczkowska 20D, 05-500 Piaseczno</t>
  </si>
  <si>
    <t>drewniany</t>
  </si>
  <si>
    <t>drewniane</t>
  </si>
  <si>
    <t>pokryty dachówką ceramiczną</t>
  </si>
  <si>
    <t>Budynek usługowy - sklep</t>
  </si>
  <si>
    <t>Budynek sztabowy</t>
  </si>
  <si>
    <t>Budynek koszarowy</t>
  </si>
  <si>
    <t>Budynek dydaktyczny</t>
  </si>
  <si>
    <t>1972/2003</t>
  </si>
  <si>
    <t xml:space="preserve"> szkoleniowy/ biurowy</t>
  </si>
  <si>
    <t>szkoleniowy/ biurowy</t>
  </si>
  <si>
    <t>pawilon handlowy</t>
  </si>
  <si>
    <t>Dz. nr 17 osiedle Linin II, 05-530 Góra Kalwaria</t>
  </si>
  <si>
    <t>pokryty eternitem</t>
  </si>
  <si>
    <t>Magdalenka, ul. Brzozowa 43, 05-506 Lesznowola</t>
  </si>
  <si>
    <t>ul. Balladyny 31, 05-500 Piaseczno</t>
  </si>
  <si>
    <t>dachówka</t>
  </si>
  <si>
    <t>ul. Dominikańska 9 bl. 28 lok. U, Góra Kalwaria</t>
  </si>
  <si>
    <t>bracha</t>
  </si>
  <si>
    <t>Rok budowy/ generalnego remontu</t>
  </si>
  <si>
    <t>Budynek mieszkalno-techniczny</t>
  </si>
  <si>
    <t>Wilcza Góra, ul. Żwirowa 50/52, 05-506 Lesznowola</t>
  </si>
  <si>
    <t>Wilcza Góra, ul. Żwirowa 50/52 ,05-506 Lesznowola</t>
  </si>
  <si>
    <t>ul. Wschodnia 8, Chyliczki, 05-500 Piaseczno</t>
  </si>
  <si>
    <t>1950/2019</t>
  </si>
  <si>
    <t>1970/2019</t>
  </si>
  <si>
    <t>ul. Szkolna 20 lok. 52</t>
  </si>
  <si>
    <t>monitoring</t>
  </si>
  <si>
    <t>Wykaz budynków do ubezpieczenia 2021 rok</t>
  </si>
  <si>
    <t>Dozorowany</t>
  </si>
  <si>
    <t xml:space="preserve">Dozorowany </t>
  </si>
  <si>
    <t>1972 /2003</t>
  </si>
  <si>
    <t xml:space="preserve">zamieszkały </t>
  </si>
  <si>
    <t>zamieszkały</t>
  </si>
  <si>
    <t>zamieszkały, ,agencja ochrony</t>
  </si>
  <si>
    <t>zamieszkały, agencja ochrony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</si>
</sst>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#,##0.00&quot; zł&quot;"/>
  </numFmts>
  <fonts count="7" x14ac:knownFonts="1">
    <font>
      <sz val="10"/>
      <name val="Arial"/>
      <charset val="238"/>
    </font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9900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1" fillId="0" borderId="0" applyBorder="0" applyProtection="0"/>
    <xf numFmtId="164" fontId="1" fillId="0" borderId="0" applyBorder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9" xfId="1" applyFont="1" applyBorder="1" applyAlignment="1" applyProtection="1">
      <alignment horizontal="center" vertical="center" wrapText="1"/>
    </xf>
    <xf numFmtId="4" fontId="5" fillId="0" borderId="8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64" fontId="2" fillId="0" borderId="8" xfId="1" applyFont="1" applyBorder="1" applyAlignment="1" applyProtection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164" fontId="2" fillId="0" borderId="8" xfId="1" applyFont="1" applyBorder="1" applyAlignment="1" applyProtection="1">
      <alignment vertical="center" wrapText="1"/>
    </xf>
    <xf numFmtId="164" fontId="3" fillId="4" borderId="9" xfId="2" applyFont="1" applyFill="1" applyBorder="1" applyAlignment="1" applyProtection="1">
      <alignment vertical="center" wrapText="1"/>
    </xf>
    <xf numFmtId="164" fontId="3" fillId="4" borderId="11" xfId="2" applyFont="1" applyFill="1" applyBorder="1" applyAlignment="1" applyProtection="1">
      <alignment vertical="center" wrapText="1"/>
    </xf>
    <xf numFmtId="0" fontId="5" fillId="4" borderId="11" xfId="2" applyNumberFormat="1" applyFont="1" applyFill="1" applyBorder="1" applyAlignment="1">
      <alignment vertical="center" wrapText="1"/>
    </xf>
    <xf numFmtId="0" fontId="2" fillId="4" borderId="12" xfId="2" applyNumberFormat="1" applyFont="1" applyFill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8" xfId="1" applyFont="1" applyBorder="1" applyAlignment="1" applyProtection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64" fontId="2" fillId="0" borderId="8" xfId="1" applyFont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3" fillId="4" borderId="8" xfId="2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Normalny" xfId="0" builtinId="0"/>
    <cellStyle name="Tekst objaśnienia" xfId="2" builtinId="53" customBuiltin="1"/>
    <cellStyle name="Walutowy" xfId="1" builtinId="4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K32"/>
  <sheetViews>
    <sheetView tabSelected="1" view="pageBreakPreview" topLeftCell="O1" zoomScaleNormal="100" workbookViewId="0">
      <selection activeCell="I20" sqref="I20"/>
    </sheetView>
  </sheetViews>
  <sheetFormatPr defaultRowHeight="12.75" x14ac:dyDescent="0.2"/>
  <cols>
    <col min="1" max="1" width="4" style="1" customWidth="1"/>
    <col min="2" max="2" width="22" style="1" customWidth="1"/>
    <col min="3" max="3" width="15.42578125" style="1" customWidth="1"/>
    <col min="4" max="4" width="14.85546875" style="1" customWidth="1"/>
    <col min="5" max="5" width="13.85546875" style="1" customWidth="1"/>
    <col min="6" max="6" width="17.140625" style="1" customWidth="1"/>
    <col min="7" max="7" width="12.85546875" style="1" customWidth="1"/>
    <col min="8" max="8" width="17.42578125" style="1" customWidth="1"/>
    <col min="9" max="9" width="18.42578125" style="1" customWidth="1"/>
    <col min="10" max="10" width="35.85546875" style="1" customWidth="1"/>
    <col min="11" max="11" width="34.85546875" style="1" customWidth="1"/>
    <col min="12" max="14" width="20.42578125" style="1" customWidth="1"/>
    <col min="15" max="20" width="21.140625" style="1" customWidth="1"/>
    <col min="21" max="1025" width="9.140625" style="1" customWidth="1"/>
  </cols>
  <sheetData>
    <row r="1" spans="1:20" ht="12.75" customHeight="1" x14ac:dyDescent="0.2">
      <c r="J1" s="32" t="s">
        <v>124</v>
      </c>
      <c r="K1" s="32"/>
      <c r="L1" s="32"/>
      <c r="M1" s="32"/>
      <c r="N1" s="32"/>
      <c r="O1" s="32"/>
      <c r="P1" s="32"/>
      <c r="Q1" s="32"/>
      <c r="R1" s="32"/>
      <c r="S1" s="32"/>
      <c r="T1" s="32"/>
    </row>
    <row r="2" spans="1:20" x14ac:dyDescent="0.2">
      <c r="A2" s="2"/>
      <c r="B2" s="2"/>
      <c r="C2" s="2"/>
      <c r="D2" s="2"/>
      <c r="E2" s="2"/>
      <c r="F2" s="2"/>
      <c r="G2" s="2"/>
      <c r="H2" s="3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30" customHeight="1" x14ac:dyDescent="0.2">
      <c r="A3" s="41" t="s">
        <v>0</v>
      </c>
      <c r="B3" s="30" t="s">
        <v>63</v>
      </c>
      <c r="C3" s="30" t="s">
        <v>64</v>
      </c>
      <c r="D3" s="30" t="s">
        <v>65</v>
      </c>
      <c r="E3" s="31" t="s">
        <v>66</v>
      </c>
      <c r="F3" s="30" t="s">
        <v>67</v>
      </c>
      <c r="G3" s="30" t="s">
        <v>115</v>
      </c>
      <c r="H3" s="38" t="s">
        <v>68</v>
      </c>
      <c r="I3" s="39" t="s">
        <v>69</v>
      </c>
      <c r="J3" s="40" t="s">
        <v>70</v>
      </c>
      <c r="K3" s="30" t="s">
        <v>71</v>
      </c>
      <c r="L3" s="35" t="s">
        <v>1</v>
      </c>
      <c r="M3" s="35"/>
      <c r="N3" s="35"/>
      <c r="O3" s="36" t="s">
        <v>2</v>
      </c>
      <c r="P3" s="36"/>
      <c r="Q3" s="36"/>
      <c r="R3" s="36"/>
      <c r="S3" s="36"/>
      <c r="T3" s="36"/>
    </row>
    <row r="4" spans="1:20" ht="75" customHeight="1" x14ac:dyDescent="0.2">
      <c r="A4" s="41"/>
      <c r="B4" s="30"/>
      <c r="C4" s="30"/>
      <c r="D4" s="30"/>
      <c r="E4" s="31"/>
      <c r="F4" s="30"/>
      <c r="G4" s="30"/>
      <c r="H4" s="38"/>
      <c r="I4" s="39"/>
      <c r="J4" s="40"/>
      <c r="K4" s="30"/>
      <c r="L4" s="5" t="s">
        <v>3</v>
      </c>
      <c r="M4" s="5" t="s">
        <v>4</v>
      </c>
      <c r="N4" s="5" t="s">
        <v>5</v>
      </c>
      <c r="O4" s="6" t="s">
        <v>6</v>
      </c>
      <c r="P4" s="6" t="s">
        <v>7</v>
      </c>
      <c r="Q4" s="6" t="s">
        <v>8</v>
      </c>
      <c r="R4" s="6" t="s">
        <v>9</v>
      </c>
      <c r="S4" s="6" t="s">
        <v>10</v>
      </c>
      <c r="T4" s="6" t="s">
        <v>11</v>
      </c>
    </row>
    <row r="5" spans="1:20" s="10" customFormat="1" ht="40.5" customHeight="1" x14ac:dyDescent="0.2">
      <c r="A5" s="7">
        <v>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15</v>
      </c>
      <c r="G5" s="7" t="s">
        <v>16</v>
      </c>
      <c r="H5" s="11">
        <v>10517038.58</v>
      </c>
      <c r="I5" s="8" t="s">
        <v>35</v>
      </c>
      <c r="J5" s="9" t="s">
        <v>18</v>
      </c>
      <c r="K5" s="7" t="s">
        <v>19</v>
      </c>
      <c r="L5" s="7" t="s">
        <v>20</v>
      </c>
      <c r="M5" s="7" t="s">
        <v>21</v>
      </c>
      <c r="N5" s="7" t="s">
        <v>22</v>
      </c>
      <c r="O5" s="7" t="s">
        <v>24</v>
      </c>
      <c r="P5" s="7" t="s">
        <v>24</v>
      </c>
      <c r="Q5" s="7" t="s">
        <v>24</v>
      </c>
      <c r="R5" s="7" t="s">
        <v>24</v>
      </c>
      <c r="S5" s="7" t="s">
        <v>24</v>
      </c>
      <c r="T5" s="7" t="s">
        <v>24</v>
      </c>
    </row>
    <row r="6" spans="1:20" s="10" customFormat="1" ht="40.5" customHeight="1" x14ac:dyDescent="0.2">
      <c r="A6" s="23">
        <f>1+A5</f>
        <v>2</v>
      </c>
      <c r="B6" s="23" t="s">
        <v>72</v>
      </c>
      <c r="C6" s="23" t="s">
        <v>73</v>
      </c>
      <c r="D6" s="23" t="s">
        <v>14</v>
      </c>
      <c r="E6" s="23" t="s">
        <v>15</v>
      </c>
      <c r="F6" s="23" t="s">
        <v>14</v>
      </c>
      <c r="G6" s="23">
        <v>1862</v>
      </c>
      <c r="H6" s="24">
        <v>716425</v>
      </c>
      <c r="I6" s="8" t="s">
        <v>17</v>
      </c>
      <c r="J6" s="25" t="s">
        <v>26</v>
      </c>
      <c r="K6" s="23" t="s">
        <v>74</v>
      </c>
      <c r="L6" s="23" t="s">
        <v>20</v>
      </c>
      <c r="M6" s="23" t="s">
        <v>21</v>
      </c>
      <c r="N6" s="23" t="s">
        <v>38</v>
      </c>
      <c r="O6" s="23" t="s">
        <v>75</v>
      </c>
      <c r="P6" s="23" t="s">
        <v>23</v>
      </c>
      <c r="Q6" s="23" t="s">
        <v>76</v>
      </c>
      <c r="R6" s="23" t="s">
        <v>77</v>
      </c>
      <c r="S6" s="23" t="s">
        <v>78</v>
      </c>
      <c r="T6" s="23" t="s">
        <v>26</v>
      </c>
    </row>
    <row r="7" spans="1:20" s="13" customFormat="1" ht="70.5" customHeight="1" x14ac:dyDescent="0.2">
      <c r="A7" s="23">
        <f t="shared" ref="A7:A19" si="0">1+A6</f>
        <v>3</v>
      </c>
      <c r="B7" s="7" t="s">
        <v>79</v>
      </c>
      <c r="C7" s="7" t="s">
        <v>13</v>
      </c>
      <c r="D7" s="7" t="s">
        <v>14</v>
      </c>
      <c r="E7" s="7" t="s">
        <v>15</v>
      </c>
      <c r="F7" s="7" t="s">
        <v>15</v>
      </c>
      <c r="G7" s="7" t="s">
        <v>81</v>
      </c>
      <c r="H7" s="11">
        <v>7194206.2400000002</v>
      </c>
      <c r="I7" s="11" t="s">
        <v>35</v>
      </c>
      <c r="J7" s="12" t="s">
        <v>28</v>
      </c>
      <c r="K7" s="7" t="s">
        <v>29</v>
      </c>
      <c r="L7" s="7" t="s">
        <v>30</v>
      </c>
      <c r="M7" s="23" t="s">
        <v>21</v>
      </c>
      <c r="N7" s="23" t="s">
        <v>27</v>
      </c>
      <c r="O7" s="23" t="s">
        <v>24</v>
      </c>
      <c r="P7" s="23" t="s">
        <v>24</v>
      </c>
      <c r="Q7" s="23" t="s">
        <v>24</v>
      </c>
      <c r="R7" s="23" t="s">
        <v>24</v>
      </c>
      <c r="S7" s="23" t="s">
        <v>24</v>
      </c>
      <c r="T7" s="23" t="s">
        <v>24</v>
      </c>
    </row>
    <row r="8" spans="1:20" s="10" customFormat="1" ht="54.75" customHeight="1" x14ac:dyDescent="0.2">
      <c r="A8" s="23">
        <f t="shared" si="0"/>
        <v>4</v>
      </c>
      <c r="B8" s="7" t="s">
        <v>80</v>
      </c>
      <c r="C8" s="7" t="s">
        <v>13</v>
      </c>
      <c r="D8" s="7" t="s">
        <v>14</v>
      </c>
      <c r="E8" s="7" t="s">
        <v>15</v>
      </c>
      <c r="F8" s="7" t="s">
        <v>15</v>
      </c>
      <c r="G8" s="7">
        <v>1980</v>
      </c>
      <c r="H8" s="11">
        <v>693394</v>
      </c>
      <c r="I8" s="11" t="s">
        <v>17</v>
      </c>
      <c r="J8" s="12" t="s">
        <v>25</v>
      </c>
      <c r="K8" s="7" t="s">
        <v>31</v>
      </c>
      <c r="L8" s="7" t="s">
        <v>20</v>
      </c>
      <c r="M8" s="7" t="s">
        <v>21</v>
      </c>
      <c r="N8" s="7" t="s">
        <v>27</v>
      </c>
      <c r="O8" s="7" t="s">
        <v>23</v>
      </c>
      <c r="P8" s="7" t="s">
        <v>24</v>
      </c>
      <c r="Q8" s="7" t="s">
        <v>23</v>
      </c>
      <c r="R8" s="7" t="s">
        <v>23</v>
      </c>
      <c r="S8" s="7" t="s">
        <v>23</v>
      </c>
      <c r="T8" s="7" t="s">
        <v>23</v>
      </c>
    </row>
    <row r="9" spans="1:20" s="10" customFormat="1" ht="36" customHeight="1" x14ac:dyDescent="0.2">
      <c r="A9" s="23">
        <f t="shared" si="0"/>
        <v>5</v>
      </c>
      <c r="B9" s="7" t="s">
        <v>80</v>
      </c>
      <c r="C9" s="7" t="s">
        <v>13</v>
      </c>
      <c r="D9" s="7" t="s">
        <v>14</v>
      </c>
      <c r="E9" s="7" t="s">
        <v>15</v>
      </c>
      <c r="F9" s="7" t="s">
        <v>15</v>
      </c>
      <c r="G9" s="7" t="s">
        <v>82</v>
      </c>
      <c r="H9" s="11">
        <v>4262067.09</v>
      </c>
      <c r="I9" s="11" t="s">
        <v>35</v>
      </c>
      <c r="J9" s="12" t="s">
        <v>25</v>
      </c>
      <c r="K9" s="7" t="s">
        <v>32</v>
      </c>
      <c r="L9" s="7" t="s">
        <v>20</v>
      </c>
      <c r="M9" s="7" t="s">
        <v>21</v>
      </c>
      <c r="N9" s="7" t="s">
        <v>27</v>
      </c>
      <c r="O9" s="7" t="s">
        <v>24</v>
      </c>
      <c r="P9" s="7" t="s">
        <v>24</v>
      </c>
      <c r="Q9" s="7" t="s">
        <v>24</v>
      </c>
      <c r="R9" s="7" t="s">
        <v>24</v>
      </c>
      <c r="S9" s="7" t="s">
        <v>24</v>
      </c>
      <c r="T9" s="7" t="s">
        <v>24</v>
      </c>
    </row>
    <row r="10" spans="1:20" s="10" customFormat="1" ht="37.5" customHeight="1" x14ac:dyDescent="0.2">
      <c r="A10" s="23">
        <f t="shared" si="0"/>
        <v>6</v>
      </c>
      <c r="B10" s="7" t="s">
        <v>33</v>
      </c>
      <c r="C10" s="7" t="s">
        <v>34</v>
      </c>
      <c r="D10" s="7" t="s">
        <v>15</v>
      </c>
      <c r="E10" s="7" t="s">
        <v>15</v>
      </c>
      <c r="F10" s="7" t="s">
        <v>15</v>
      </c>
      <c r="G10" s="7">
        <v>1911</v>
      </c>
      <c r="H10" s="18">
        <v>675772.1</v>
      </c>
      <c r="I10" s="11" t="s">
        <v>17</v>
      </c>
      <c r="J10" s="12" t="s">
        <v>83</v>
      </c>
      <c r="K10" s="7" t="s">
        <v>36</v>
      </c>
      <c r="L10" s="7" t="s">
        <v>20</v>
      </c>
      <c r="M10" s="7" t="s">
        <v>37</v>
      </c>
      <c r="N10" s="7" t="s">
        <v>38</v>
      </c>
      <c r="O10" s="7" t="s">
        <v>23</v>
      </c>
      <c r="P10" s="7" t="s">
        <v>24</v>
      </c>
      <c r="Q10" s="7" t="s">
        <v>24</v>
      </c>
      <c r="R10" s="7" t="s">
        <v>24</v>
      </c>
      <c r="S10" s="7" t="s">
        <v>23</v>
      </c>
      <c r="T10" s="7" t="s">
        <v>23</v>
      </c>
    </row>
    <row r="11" spans="1:20" s="10" customFormat="1" ht="48" customHeight="1" x14ac:dyDescent="0.2">
      <c r="A11" s="23">
        <f t="shared" si="0"/>
        <v>7</v>
      </c>
      <c r="B11" s="7" t="s">
        <v>116</v>
      </c>
      <c r="C11" s="7" t="s">
        <v>34</v>
      </c>
      <c r="D11" s="7" t="s">
        <v>14</v>
      </c>
      <c r="E11" s="7" t="s">
        <v>15</v>
      </c>
      <c r="F11" s="7" t="s">
        <v>15</v>
      </c>
      <c r="G11" s="7">
        <v>1947</v>
      </c>
      <c r="H11" s="18">
        <v>205624.57</v>
      </c>
      <c r="I11" s="11" t="s">
        <v>17</v>
      </c>
      <c r="J11" s="12" t="s">
        <v>130</v>
      </c>
      <c r="K11" s="7" t="s">
        <v>36</v>
      </c>
      <c r="L11" s="7" t="s">
        <v>20</v>
      </c>
      <c r="M11" s="7" t="s">
        <v>21</v>
      </c>
      <c r="N11" s="7" t="s">
        <v>27</v>
      </c>
      <c r="O11" s="7" t="s">
        <v>23</v>
      </c>
      <c r="P11" s="7" t="s">
        <v>24</v>
      </c>
      <c r="Q11" s="7" t="s">
        <v>24</v>
      </c>
      <c r="R11" s="7" t="s">
        <v>23</v>
      </c>
      <c r="S11" s="7" t="s">
        <v>23</v>
      </c>
      <c r="T11" s="7" t="s">
        <v>23</v>
      </c>
    </row>
    <row r="12" spans="1:20" s="10" customFormat="1" ht="35.25" customHeight="1" x14ac:dyDescent="0.2">
      <c r="A12" s="23">
        <f t="shared" si="0"/>
        <v>8</v>
      </c>
      <c r="B12" s="7" t="s">
        <v>39</v>
      </c>
      <c r="C12" s="7" t="s">
        <v>34</v>
      </c>
      <c r="D12" s="7" t="s">
        <v>14</v>
      </c>
      <c r="E12" s="7" t="s">
        <v>15</v>
      </c>
      <c r="F12" s="7" t="s">
        <v>15</v>
      </c>
      <c r="G12" s="7">
        <v>1911</v>
      </c>
      <c r="H12" s="11">
        <v>2730163</v>
      </c>
      <c r="I12" s="11" t="s">
        <v>40</v>
      </c>
      <c r="J12" s="12" t="s">
        <v>25</v>
      </c>
      <c r="K12" s="7" t="s">
        <v>41</v>
      </c>
      <c r="L12" s="7" t="s">
        <v>20</v>
      </c>
      <c r="M12" s="7" t="s">
        <v>37</v>
      </c>
      <c r="N12" s="7" t="s">
        <v>38</v>
      </c>
      <c r="O12" s="7" t="s">
        <v>23</v>
      </c>
      <c r="P12" s="7" t="s">
        <v>24</v>
      </c>
      <c r="Q12" s="7" t="s">
        <v>24</v>
      </c>
      <c r="R12" s="7" t="s">
        <v>23</v>
      </c>
      <c r="S12" s="7" t="s">
        <v>24</v>
      </c>
      <c r="T12" s="7" t="s">
        <v>23</v>
      </c>
    </row>
    <row r="13" spans="1:20" s="10" customFormat="1" ht="38.25" customHeight="1" x14ac:dyDescent="0.2">
      <c r="A13" s="23">
        <f t="shared" si="0"/>
        <v>9</v>
      </c>
      <c r="B13" s="7" t="s">
        <v>33</v>
      </c>
      <c r="C13" s="7" t="s">
        <v>34</v>
      </c>
      <c r="D13" s="7" t="s">
        <v>14</v>
      </c>
      <c r="E13" s="7" t="s">
        <v>15</v>
      </c>
      <c r="F13" s="7" t="s">
        <v>15</v>
      </c>
      <c r="G13" s="7">
        <v>1911</v>
      </c>
      <c r="H13" s="11">
        <v>261534</v>
      </c>
      <c r="I13" s="11" t="s">
        <v>17</v>
      </c>
      <c r="J13" s="12" t="s">
        <v>131</v>
      </c>
      <c r="K13" s="7" t="s">
        <v>41</v>
      </c>
      <c r="L13" s="7" t="s">
        <v>20</v>
      </c>
      <c r="M13" s="7" t="s">
        <v>37</v>
      </c>
      <c r="N13" s="7" t="s">
        <v>38</v>
      </c>
      <c r="O13" s="7" t="s">
        <v>23</v>
      </c>
      <c r="P13" s="7" t="s">
        <v>24</v>
      </c>
      <c r="Q13" s="7" t="s">
        <v>24</v>
      </c>
      <c r="R13" s="7" t="s">
        <v>23</v>
      </c>
      <c r="S13" s="7" t="s">
        <v>24</v>
      </c>
      <c r="T13" s="7" t="s">
        <v>23</v>
      </c>
    </row>
    <row r="14" spans="1:20" s="10" customFormat="1" ht="38.25" customHeight="1" x14ac:dyDescent="0.2">
      <c r="A14" s="23">
        <f t="shared" si="0"/>
        <v>10</v>
      </c>
      <c r="B14" s="23" t="s">
        <v>84</v>
      </c>
      <c r="C14" s="23" t="s">
        <v>85</v>
      </c>
      <c r="D14" s="23" t="s">
        <v>14</v>
      </c>
      <c r="E14" s="23" t="s">
        <v>15</v>
      </c>
      <c r="F14" s="23" t="s">
        <v>15</v>
      </c>
      <c r="G14" s="23" t="s">
        <v>120</v>
      </c>
      <c r="H14" s="24">
        <v>487283.74</v>
      </c>
      <c r="I14" s="24" t="s">
        <v>17</v>
      </c>
      <c r="J14" s="12" t="s">
        <v>25</v>
      </c>
      <c r="K14" s="23" t="s">
        <v>42</v>
      </c>
      <c r="L14" s="23" t="s">
        <v>86</v>
      </c>
      <c r="M14" s="23" t="s">
        <v>50</v>
      </c>
      <c r="N14" s="23" t="s">
        <v>87</v>
      </c>
      <c r="O14" s="23" t="s">
        <v>23</v>
      </c>
      <c r="P14" s="23" t="s">
        <v>24</v>
      </c>
      <c r="Q14" s="23" t="s">
        <v>26</v>
      </c>
      <c r="R14" s="23" t="s">
        <v>26</v>
      </c>
      <c r="S14" s="23" t="s">
        <v>26</v>
      </c>
      <c r="T14" s="23" t="s">
        <v>26</v>
      </c>
    </row>
    <row r="15" spans="1:20" s="10" customFormat="1" ht="38.25" customHeight="1" x14ac:dyDescent="0.2">
      <c r="A15" s="23">
        <f t="shared" si="0"/>
        <v>11</v>
      </c>
      <c r="B15" s="23" t="s">
        <v>88</v>
      </c>
      <c r="C15" s="23" t="s">
        <v>13</v>
      </c>
      <c r="D15" s="23" t="s">
        <v>14</v>
      </c>
      <c r="E15" s="23" t="s">
        <v>15</v>
      </c>
      <c r="F15" s="23" t="s">
        <v>15</v>
      </c>
      <c r="G15" s="23" t="s">
        <v>120</v>
      </c>
      <c r="H15" s="24">
        <v>1684402.18</v>
      </c>
      <c r="I15" s="24" t="s">
        <v>17</v>
      </c>
      <c r="J15" s="12" t="s">
        <v>25</v>
      </c>
      <c r="K15" s="23" t="s">
        <v>42</v>
      </c>
      <c r="L15" s="23" t="s">
        <v>20</v>
      </c>
      <c r="M15" s="23" t="s">
        <v>21</v>
      </c>
      <c r="N15" s="23" t="s">
        <v>89</v>
      </c>
      <c r="O15" s="23" t="s">
        <v>24</v>
      </c>
      <c r="P15" s="23" t="s">
        <v>24</v>
      </c>
      <c r="Q15" s="23" t="s">
        <v>24</v>
      </c>
      <c r="R15" s="23" t="s">
        <v>24</v>
      </c>
      <c r="S15" s="23" t="s">
        <v>24</v>
      </c>
      <c r="T15" s="23" t="s">
        <v>24</v>
      </c>
    </row>
    <row r="16" spans="1:20" s="10" customFormat="1" ht="38.25" customHeight="1" x14ac:dyDescent="0.2">
      <c r="A16" s="23">
        <f t="shared" si="0"/>
        <v>12</v>
      </c>
      <c r="B16" s="23" t="s">
        <v>90</v>
      </c>
      <c r="C16" s="23" t="s">
        <v>13</v>
      </c>
      <c r="D16" s="23" t="s">
        <v>14</v>
      </c>
      <c r="E16" s="23" t="s">
        <v>15</v>
      </c>
      <c r="F16" s="23" t="s">
        <v>15</v>
      </c>
      <c r="G16" s="23" t="s">
        <v>121</v>
      </c>
      <c r="H16" s="24">
        <v>28949.95</v>
      </c>
      <c r="I16" s="24" t="s">
        <v>17</v>
      </c>
      <c r="J16" s="12" t="s">
        <v>25</v>
      </c>
      <c r="K16" s="23" t="s">
        <v>42</v>
      </c>
      <c r="L16" s="23" t="s">
        <v>20</v>
      </c>
      <c r="M16" s="23" t="s">
        <v>21</v>
      </c>
      <c r="N16" s="23" t="s">
        <v>27</v>
      </c>
      <c r="O16" s="23" t="s">
        <v>23</v>
      </c>
      <c r="P16" s="23" t="s">
        <v>24</v>
      </c>
      <c r="Q16" s="23" t="s">
        <v>24</v>
      </c>
      <c r="R16" s="23" t="s">
        <v>24</v>
      </c>
      <c r="S16" s="23" t="s">
        <v>24</v>
      </c>
      <c r="T16" s="23" t="s">
        <v>26</v>
      </c>
    </row>
    <row r="17" spans="1:20" s="10" customFormat="1" ht="47.25" customHeight="1" x14ac:dyDescent="0.2">
      <c r="A17" s="23">
        <f t="shared" si="0"/>
        <v>13</v>
      </c>
      <c r="B17" s="7" t="s">
        <v>91</v>
      </c>
      <c r="C17" s="7" t="s">
        <v>85</v>
      </c>
      <c r="D17" s="7" t="s">
        <v>14</v>
      </c>
      <c r="E17" s="7" t="s">
        <v>15</v>
      </c>
      <c r="F17" s="7" t="s">
        <v>15</v>
      </c>
      <c r="G17" s="7" t="s">
        <v>54</v>
      </c>
      <c r="H17" s="11">
        <v>496660.74</v>
      </c>
      <c r="I17" s="11" t="s">
        <v>17</v>
      </c>
      <c r="J17" s="12" t="s">
        <v>25</v>
      </c>
      <c r="K17" s="7" t="s">
        <v>42</v>
      </c>
      <c r="L17" s="7" t="s">
        <v>56</v>
      </c>
      <c r="M17" s="7" t="s">
        <v>50</v>
      </c>
      <c r="N17" s="7" t="s">
        <v>87</v>
      </c>
      <c r="O17" s="7" t="s">
        <v>23</v>
      </c>
      <c r="P17" s="7" t="s">
        <v>24</v>
      </c>
      <c r="Q17" s="7" t="s">
        <v>26</v>
      </c>
      <c r="R17" s="23" t="s">
        <v>26</v>
      </c>
      <c r="S17" s="23" t="s">
        <v>26</v>
      </c>
      <c r="T17" s="23" t="s">
        <v>26</v>
      </c>
    </row>
    <row r="18" spans="1:20" s="13" customFormat="1" ht="25.5" customHeight="1" x14ac:dyDescent="0.2">
      <c r="A18" s="23">
        <f t="shared" si="0"/>
        <v>14</v>
      </c>
      <c r="B18" s="7" t="s">
        <v>43</v>
      </c>
      <c r="C18" s="7" t="s">
        <v>44</v>
      </c>
      <c r="D18" s="7" t="s">
        <v>14</v>
      </c>
      <c r="E18" s="7" t="s">
        <v>15</v>
      </c>
      <c r="F18" s="7" t="s">
        <v>15</v>
      </c>
      <c r="G18" s="23">
        <v>1982</v>
      </c>
      <c r="H18" s="14">
        <v>119759</v>
      </c>
      <c r="I18" s="11" t="s">
        <v>17</v>
      </c>
      <c r="J18" s="25" t="s">
        <v>92</v>
      </c>
      <c r="K18" s="37" t="s">
        <v>117</v>
      </c>
      <c r="L18" s="7" t="s">
        <v>20</v>
      </c>
      <c r="M18" s="7" t="s">
        <v>37</v>
      </c>
      <c r="N18" s="7" t="s">
        <v>27</v>
      </c>
      <c r="O18" s="7" t="s">
        <v>23</v>
      </c>
      <c r="P18" s="7" t="s">
        <v>45</v>
      </c>
      <c r="Q18" s="7" t="s">
        <v>46</v>
      </c>
      <c r="R18" s="7" t="s">
        <v>23</v>
      </c>
      <c r="S18" s="7" t="s">
        <v>26</v>
      </c>
      <c r="T18" s="7" t="s">
        <v>23</v>
      </c>
    </row>
    <row r="19" spans="1:20" s="13" customFormat="1" ht="23.25" customHeight="1" x14ac:dyDescent="0.2">
      <c r="A19" s="23">
        <f t="shared" si="0"/>
        <v>15</v>
      </c>
      <c r="B19" s="7" t="s">
        <v>93</v>
      </c>
      <c r="C19" s="7" t="s">
        <v>47</v>
      </c>
      <c r="D19" s="7" t="s">
        <v>14</v>
      </c>
      <c r="E19" s="7" t="s">
        <v>15</v>
      </c>
      <c r="F19" s="7" t="s">
        <v>15</v>
      </c>
      <c r="G19" s="23">
        <v>1985</v>
      </c>
      <c r="H19" s="14">
        <v>221898</v>
      </c>
      <c r="I19" s="11" t="s">
        <v>17</v>
      </c>
      <c r="J19" s="25" t="s">
        <v>92</v>
      </c>
      <c r="K19" s="37"/>
      <c r="L19" s="7" t="s">
        <v>20</v>
      </c>
      <c r="M19" s="7" t="s">
        <v>21</v>
      </c>
      <c r="N19" s="7" t="s">
        <v>27</v>
      </c>
      <c r="O19" s="7" t="s">
        <v>23</v>
      </c>
      <c r="P19" s="7" t="s">
        <v>23</v>
      </c>
      <c r="Q19" s="7" t="s">
        <v>26</v>
      </c>
      <c r="R19" s="7" t="s">
        <v>23</v>
      </c>
      <c r="S19" s="7" t="s">
        <v>26</v>
      </c>
      <c r="T19" s="7" t="s">
        <v>23</v>
      </c>
    </row>
    <row r="20" spans="1:20" s="13" customFormat="1" ht="38.25" x14ac:dyDescent="0.2">
      <c r="A20" s="23">
        <f>1+A19</f>
        <v>16</v>
      </c>
      <c r="B20" s="7" t="s">
        <v>94</v>
      </c>
      <c r="C20" s="7" t="s">
        <v>48</v>
      </c>
      <c r="D20" s="7" t="s">
        <v>14</v>
      </c>
      <c r="E20" s="7" t="s">
        <v>15</v>
      </c>
      <c r="F20" s="7" t="s">
        <v>15</v>
      </c>
      <c r="G20" s="7">
        <v>2010</v>
      </c>
      <c r="H20" s="14">
        <v>161483</v>
      </c>
      <c r="I20" s="14" t="s">
        <v>17</v>
      </c>
      <c r="J20" s="25" t="s">
        <v>92</v>
      </c>
      <c r="K20" s="7" t="s">
        <v>118</v>
      </c>
      <c r="L20" s="7" t="s">
        <v>49</v>
      </c>
      <c r="M20" s="7" t="s">
        <v>50</v>
      </c>
      <c r="N20" s="7" t="s">
        <v>38</v>
      </c>
      <c r="O20" s="7" t="s">
        <v>24</v>
      </c>
      <c r="P20" s="7" t="s">
        <v>23</v>
      </c>
      <c r="Q20" s="7" t="s">
        <v>26</v>
      </c>
      <c r="R20" s="7" t="s">
        <v>51</v>
      </c>
      <c r="S20" s="7" t="s">
        <v>26</v>
      </c>
      <c r="T20" s="7" t="s">
        <v>23</v>
      </c>
    </row>
    <row r="21" spans="1:20" s="13" customFormat="1" ht="34.5" customHeight="1" x14ac:dyDescent="0.2">
      <c r="A21" s="23">
        <v>17</v>
      </c>
      <c r="B21" s="23" t="s">
        <v>33</v>
      </c>
      <c r="C21" s="23" t="s">
        <v>95</v>
      </c>
      <c r="D21" s="23" t="s">
        <v>15</v>
      </c>
      <c r="E21" s="23" t="s">
        <v>15</v>
      </c>
      <c r="F21" s="23" t="s">
        <v>15</v>
      </c>
      <c r="G21" s="23">
        <v>1890</v>
      </c>
      <c r="H21" s="14">
        <v>87873</v>
      </c>
      <c r="I21" s="14" t="s">
        <v>17</v>
      </c>
      <c r="J21" s="12" t="s">
        <v>26</v>
      </c>
      <c r="K21" s="23" t="s">
        <v>96</v>
      </c>
      <c r="L21" s="23" t="s">
        <v>97</v>
      </c>
      <c r="M21" s="23" t="s">
        <v>98</v>
      </c>
      <c r="N21" s="23" t="s">
        <v>99</v>
      </c>
      <c r="O21" s="23" t="s">
        <v>75</v>
      </c>
      <c r="P21" s="23" t="s">
        <v>75</v>
      </c>
      <c r="Q21" s="23" t="s">
        <v>75</v>
      </c>
      <c r="R21" s="23" t="s">
        <v>75</v>
      </c>
      <c r="S21" s="23" t="s">
        <v>75</v>
      </c>
      <c r="T21" s="23" t="s">
        <v>75</v>
      </c>
    </row>
    <row r="22" spans="1:20" s="13" customFormat="1" ht="34.5" customHeight="1" x14ac:dyDescent="0.2">
      <c r="A22" s="23">
        <v>18</v>
      </c>
      <c r="B22" s="23" t="s">
        <v>57</v>
      </c>
      <c r="C22" s="23" t="s">
        <v>58</v>
      </c>
      <c r="D22" s="23" t="s">
        <v>14</v>
      </c>
      <c r="E22" s="23" t="s">
        <v>15</v>
      </c>
      <c r="F22" s="23" t="s">
        <v>15</v>
      </c>
      <c r="G22" s="23">
        <v>1993</v>
      </c>
      <c r="H22" s="14">
        <v>1169813</v>
      </c>
      <c r="I22" s="14" t="s">
        <v>35</v>
      </c>
      <c r="J22" s="12" t="s">
        <v>123</v>
      </c>
      <c r="K22" s="23" t="s">
        <v>122</v>
      </c>
      <c r="L22" s="23" t="s">
        <v>20</v>
      </c>
      <c r="M22" s="23" t="s">
        <v>54</v>
      </c>
      <c r="N22" s="23" t="s">
        <v>54</v>
      </c>
      <c r="O22" s="23" t="s">
        <v>23</v>
      </c>
      <c r="P22" s="23" t="s">
        <v>23</v>
      </c>
      <c r="Q22" s="23" t="s">
        <v>23</v>
      </c>
      <c r="R22" s="23" t="s">
        <v>23</v>
      </c>
      <c r="S22" s="23" t="s">
        <v>23</v>
      </c>
      <c r="T22" s="23" t="s">
        <v>23</v>
      </c>
    </row>
    <row r="23" spans="1:20" ht="12.75" customHeight="1" x14ac:dyDescent="0.2">
      <c r="A23" s="15"/>
      <c r="B23" s="34" t="s">
        <v>52</v>
      </c>
      <c r="C23" s="34"/>
      <c r="D23" s="34"/>
      <c r="E23" s="34"/>
      <c r="F23" s="34"/>
      <c r="G23" s="34"/>
      <c r="H23" s="16"/>
      <c r="I23" s="16"/>
      <c r="J23" s="16"/>
      <c r="K23" s="15"/>
      <c r="L23" s="17"/>
      <c r="M23" s="17"/>
      <c r="N23" s="17"/>
      <c r="O23" s="17"/>
      <c r="P23" s="17"/>
      <c r="Q23" s="17"/>
      <c r="R23" s="17"/>
      <c r="S23" s="17"/>
      <c r="T23" s="17"/>
    </row>
    <row r="24" spans="1:20" ht="44.25" customHeight="1" x14ac:dyDescent="0.2">
      <c r="A24" s="28">
        <v>1</v>
      </c>
      <c r="B24" s="7" t="s">
        <v>101</v>
      </c>
      <c r="C24" s="7" t="s">
        <v>105</v>
      </c>
      <c r="D24" s="7" t="s">
        <v>15</v>
      </c>
      <c r="E24" s="7" t="s">
        <v>15</v>
      </c>
      <c r="F24" s="7" t="s">
        <v>15</v>
      </c>
      <c r="G24" s="23" t="s">
        <v>104</v>
      </c>
      <c r="H24" s="14">
        <v>946709</v>
      </c>
      <c r="I24" s="24" t="s">
        <v>17</v>
      </c>
      <c r="J24" s="12" t="s">
        <v>125</v>
      </c>
      <c r="K24" s="23" t="s">
        <v>53</v>
      </c>
      <c r="L24" s="23" t="s">
        <v>20</v>
      </c>
      <c r="M24" s="23" t="s">
        <v>21</v>
      </c>
      <c r="N24" s="23" t="s">
        <v>27</v>
      </c>
      <c r="O24" s="23" t="s">
        <v>24</v>
      </c>
      <c r="P24" s="23" t="s">
        <v>24</v>
      </c>
      <c r="Q24" s="23" t="s">
        <v>24</v>
      </c>
      <c r="R24" s="23" t="s">
        <v>24</v>
      </c>
      <c r="S24" s="23" t="s">
        <v>26</v>
      </c>
      <c r="T24" s="23" t="s">
        <v>24</v>
      </c>
    </row>
    <row r="25" spans="1:20" ht="39.75" customHeight="1" x14ac:dyDescent="0.2">
      <c r="A25" s="23">
        <f>A24+1</f>
        <v>2</v>
      </c>
      <c r="B25" s="7" t="s">
        <v>102</v>
      </c>
      <c r="C25" s="7" t="s">
        <v>106</v>
      </c>
      <c r="D25" s="7" t="s">
        <v>15</v>
      </c>
      <c r="E25" s="7" t="s">
        <v>15</v>
      </c>
      <c r="F25" s="7" t="s">
        <v>15</v>
      </c>
      <c r="G25" s="23" t="s">
        <v>104</v>
      </c>
      <c r="H25" s="14">
        <v>2204020</v>
      </c>
      <c r="I25" s="24" t="s">
        <v>17</v>
      </c>
      <c r="J25" s="12" t="s">
        <v>126</v>
      </c>
      <c r="K25" s="23" t="s">
        <v>53</v>
      </c>
      <c r="L25" s="23" t="s">
        <v>20</v>
      </c>
      <c r="M25" s="23" t="s">
        <v>21</v>
      </c>
      <c r="N25" s="23" t="s">
        <v>27</v>
      </c>
      <c r="O25" s="23" t="s">
        <v>24</v>
      </c>
      <c r="P25" s="23" t="s">
        <v>24</v>
      </c>
      <c r="Q25" s="23" t="s">
        <v>24</v>
      </c>
      <c r="R25" s="27" t="s">
        <v>24</v>
      </c>
      <c r="S25" s="23" t="s">
        <v>26</v>
      </c>
      <c r="T25" s="23" t="s">
        <v>24</v>
      </c>
    </row>
    <row r="26" spans="1:20" ht="36" customHeight="1" x14ac:dyDescent="0.2">
      <c r="A26" s="23">
        <f t="shared" ref="A26:A31" si="1">A25+1</f>
        <v>3</v>
      </c>
      <c r="B26" s="7" t="s">
        <v>103</v>
      </c>
      <c r="C26" s="7" t="s">
        <v>106</v>
      </c>
      <c r="D26" s="7" t="s">
        <v>15</v>
      </c>
      <c r="E26" s="7" t="s">
        <v>15</v>
      </c>
      <c r="F26" s="7" t="s">
        <v>15</v>
      </c>
      <c r="G26" s="23" t="s">
        <v>127</v>
      </c>
      <c r="H26" s="14">
        <v>645983</v>
      </c>
      <c r="I26" s="24" t="s">
        <v>17</v>
      </c>
      <c r="J26" s="12" t="s">
        <v>126</v>
      </c>
      <c r="K26" s="23" t="s">
        <v>53</v>
      </c>
      <c r="L26" s="23" t="s">
        <v>20</v>
      </c>
      <c r="M26" s="23" t="s">
        <v>21</v>
      </c>
      <c r="N26" s="23" t="s">
        <v>27</v>
      </c>
      <c r="O26" s="23" t="s">
        <v>24</v>
      </c>
      <c r="P26" s="23" t="s">
        <v>24</v>
      </c>
      <c r="Q26" s="23" t="s">
        <v>24</v>
      </c>
      <c r="R26" s="23" t="s">
        <v>24</v>
      </c>
      <c r="S26" s="23" t="s">
        <v>26</v>
      </c>
      <c r="T26" s="23" t="s">
        <v>24</v>
      </c>
    </row>
    <row r="27" spans="1:20" ht="36" customHeight="1" x14ac:dyDescent="0.2">
      <c r="A27" s="23">
        <f t="shared" si="1"/>
        <v>4</v>
      </c>
      <c r="B27" s="23" t="s">
        <v>100</v>
      </c>
      <c r="C27" s="23" t="s">
        <v>107</v>
      </c>
      <c r="D27" s="23" t="s">
        <v>15</v>
      </c>
      <c r="E27" s="23" t="s">
        <v>15</v>
      </c>
      <c r="F27" s="23" t="s">
        <v>15</v>
      </c>
      <c r="G27" s="23">
        <v>1985</v>
      </c>
      <c r="H27" s="14">
        <v>70000</v>
      </c>
      <c r="I27" s="24" t="s">
        <v>17</v>
      </c>
      <c r="J27" s="12" t="s">
        <v>26</v>
      </c>
      <c r="K27" s="23" t="s">
        <v>108</v>
      </c>
      <c r="L27" s="23" t="s">
        <v>20</v>
      </c>
      <c r="M27" s="23" t="s">
        <v>37</v>
      </c>
      <c r="N27" s="23" t="s">
        <v>109</v>
      </c>
      <c r="O27" s="23" t="s">
        <v>76</v>
      </c>
      <c r="P27" s="23" t="s">
        <v>23</v>
      </c>
      <c r="Q27" s="23" t="s">
        <v>23</v>
      </c>
      <c r="R27" s="23" t="s">
        <v>76</v>
      </c>
      <c r="S27" s="23" t="s">
        <v>26</v>
      </c>
      <c r="T27" s="23" t="s">
        <v>23</v>
      </c>
    </row>
    <row r="28" spans="1:20" ht="33.75" customHeight="1" x14ac:dyDescent="0.2">
      <c r="A28" s="23">
        <f t="shared" si="1"/>
        <v>5</v>
      </c>
      <c r="B28" s="26" t="s">
        <v>33</v>
      </c>
      <c r="C28" s="7" t="s">
        <v>95</v>
      </c>
      <c r="D28" s="7" t="s">
        <v>15</v>
      </c>
      <c r="E28" s="7" t="s">
        <v>15</v>
      </c>
      <c r="F28" s="7" t="s">
        <v>15</v>
      </c>
      <c r="G28" s="23">
        <v>1981</v>
      </c>
      <c r="H28" s="29">
        <v>95000</v>
      </c>
      <c r="I28" s="11" t="s">
        <v>17</v>
      </c>
      <c r="J28" s="12" t="s">
        <v>26</v>
      </c>
      <c r="K28" s="7" t="s">
        <v>110</v>
      </c>
      <c r="L28" s="23" t="s">
        <v>20</v>
      </c>
      <c r="M28" s="23" t="s">
        <v>37</v>
      </c>
      <c r="N28" s="23" t="s">
        <v>27</v>
      </c>
      <c r="O28" s="23" t="s">
        <v>23</v>
      </c>
      <c r="P28" s="23" t="s">
        <v>23</v>
      </c>
      <c r="Q28" s="23" t="s">
        <v>23</v>
      </c>
      <c r="R28" s="23" t="s">
        <v>76</v>
      </c>
      <c r="S28" s="23" t="s">
        <v>26</v>
      </c>
      <c r="T28" s="23" t="s">
        <v>23</v>
      </c>
    </row>
    <row r="29" spans="1:20" ht="45.75" customHeight="1" x14ac:dyDescent="0.2">
      <c r="A29" s="23">
        <f t="shared" si="1"/>
        <v>6</v>
      </c>
      <c r="B29" s="7" t="s">
        <v>33</v>
      </c>
      <c r="C29" s="7" t="s">
        <v>34</v>
      </c>
      <c r="D29" s="7" t="s">
        <v>14</v>
      </c>
      <c r="E29" s="7" t="s">
        <v>15</v>
      </c>
      <c r="F29" s="7" t="s">
        <v>15</v>
      </c>
      <c r="G29" s="23">
        <v>1930</v>
      </c>
      <c r="H29" s="14">
        <v>100000</v>
      </c>
      <c r="I29" s="11" t="s">
        <v>17</v>
      </c>
      <c r="J29" s="12" t="s">
        <v>129</v>
      </c>
      <c r="K29" s="7" t="s">
        <v>111</v>
      </c>
      <c r="L29" s="23" t="s">
        <v>20</v>
      </c>
      <c r="M29" s="23" t="s">
        <v>37</v>
      </c>
      <c r="N29" s="23" t="s">
        <v>112</v>
      </c>
      <c r="O29" s="23" t="s">
        <v>23</v>
      </c>
      <c r="P29" s="23" t="s">
        <v>23</v>
      </c>
      <c r="Q29" s="23" t="s">
        <v>23</v>
      </c>
      <c r="R29" s="23" t="s">
        <v>23</v>
      </c>
      <c r="S29" s="23" t="s">
        <v>26</v>
      </c>
      <c r="T29" s="23" t="s">
        <v>23</v>
      </c>
    </row>
    <row r="30" spans="1:20" ht="45.75" customHeight="1" x14ac:dyDescent="0.2">
      <c r="A30" s="23">
        <f t="shared" si="1"/>
        <v>7</v>
      </c>
      <c r="B30" s="23" t="s">
        <v>33</v>
      </c>
      <c r="C30" s="23" t="s">
        <v>34</v>
      </c>
      <c r="D30" s="23" t="s">
        <v>14</v>
      </c>
      <c r="E30" s="23" t="s">
        <v>15</v>
      </c>
      <c r="F30" s="23" t="s">
        <v>15</v>
      </c>
      <c r="G30" s="23" t="s">
        <v>54</v>
      </c>
      <c r="H30" s="14">
        <v>249999</v>
      </c>
      <c r="I30" s="24" t="s">
        <v>17</v>
      </c>
      <c r="J30" s="12" t="s">
        <v>128</v>
      </c>
      <c r="K30" s="23" t="s">
        <v>119</v>
      </c>
      <c r="L30" s="23" t="s">
        <v>55</v>
      </c>
      <c r="M30" s="23" t="s">
        <v>21</v>
      </c>
      <c r="N30" s="23" t="s">
        <v>114</v>
      </c>
      <c r="O30" s="23" t="s">
        <v>23</v>
      </c>
      <c r="P30" s="23" t="s">
        <v>23</v>
      </c>
      <c r="Q30" s="23" t="s">
        <v>23</v>
      </c>
      <c r="R30" s="23" t="s">
        <v>23</v>
      </c>
      <c r="S30" s="23" t="s">
        <v>23</v>
      </c>
      <c r="T30" s="23" t="s">
        <v>23</v>
      </c>
    </row>
    <row r="31" spans="1:20" ht="44.25" customHeight="1" x14ac:dyDescent="0.2">
      <c r="A31" s="23">
        <f t="shared" si="1"/>
        <v>8</v>
      </c>
      <c r="B31" s="7" t="s">
        <v>57</v>
      </c>
      <c r="C31" s="7" t="s">
        <v>58</v>
      </c>
      <c r="D31" s="7" t="s">
        <v>15</v>
      </c>
      <c r="E31" s="7" t="s">
        <v>15</v>
      </c>
      <c r="F31" s="7" t="s">
        <v>15</v>
      </c>
      <c r="G31" s="23" t="s">
        <v>54</v>
      </c>
      <c r="H31" s="14">
        <v>97495</v>
      </c>
      <c r="I31" s="11" t="s">
        <v>17</v>
      </c>
      <c r="J31" s="12" t="s">
        <v>54</v>
      </c>
      <c r="K31" s="7" t="s">
        <v>113</v>
      </c>
      <c r="L31" s="23" t="s">
        <v>20</v>
      </c>
      <c r="M31" s="23" t="s">
        <v>59</v>
      </c>
      <c r="N31" s="23" t="s">
        <v>60</v>
      </c>
      <c r="O31" s="23" t="s">
        <v>59</v>
      </c>
      <c r="P31" s="23" t="s">
        <v>61</v>
      </c>
      <c r="Q31" s="23" t="s">
        <v>61</v>
      </c>
      <c r="R31" s="23" t="s">
        <v>61</v>
      </c>
      <c r="S31" s="23" t="s">
        <v>61</v>
      </c>
      <c r="T31" s="23" t="s">
        <v>61</v>
      </c>
    </row>
    <row r="32" spans="1:20" ht="21" customHeight="1" x14ac:dyDescent="0.2">
      <c r="A32" s="33" t="s">
        <v>62</v>
      </c>
      <c r="B32" s="33"/>
      <c r="C32" s="33"/>
      <c r="D32" s="33"/>
      <c r="E32" s="33"/>
      <c r="F32" s="33"/>
      <c r="G32" s="33"/>
      <c r="H32" s="19">
        <f>SUM(H5:H22)+SUM(H24:H31)</f>
        <v>36123553.189999998</v>
      </c>
      <c r="I32" s="20"/>
      <c r="J32" s="21"/>
      <c r="K32" s="22"/>
      <c r="L32" s="22"/>
      <c r="M32" s="22"/>
      <c r="N32" s="22"/>
      <c r="O32" s="22"/>
      <c r="P32" s="22"/>
      <c r="Q32" s="22"/>
      <c r="R32" s="22"/>
      <c r="S32" s="22"/>
      <c r="T32" s="22"/>
    </row>
  </sheetData>
  <mergeCells count="17">
    <mergeCell ref="C3:C4"/>
    <mergeCell ref="D3:D4"/>
    <mergeCell ref="E3:E4"/>
    <mergeCell ref="J1:T1"/>
    <mergeCell ref="A32:G32"/>
    <mergeCell ref="B23:G23"/>
    <mergeCell ref="K3:K4"/>
    <mergeCell ref="L3:N3"/>
    <mergeCell ref="O3:T3"/>
    <mergeCell ref="K18:K19"/>
    <mergeCell ref="F3:F4"/>
    <mergeCell ref="G3:G4"/>
    <mergeCell ref="H3:H4"/>
    <mergeCell ref="I3:I4"/>
    <mergeCell ref="J3:J4"/>
    <mergeCell ref="A3:A4"/>
    <mergeCell ref="B3:B4"/>
  </mergeCells>
  <pageMargins left="0.25" right="0.25" top="0.75" bottom="0.75" header="0.3" footer="0.3"/>
  <pageSetup paperSize="8" scale="52" firstPageNumber="0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budynki</vt:lpstr>
      <vt:lpstr>budynki!Obszar_wydruku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MEDIC</dc:creator>
  <cp:lastModifiedBy>Monika Chmiel</cp:lastModifiedBy>
  <cp:revision>1</cp:revision>
  <cp:lastPrinted>2020-12-08T09:48:24Z</cp:lastPrinted>
  <dcterms:created xsi:type="dcterms:W3CDTF">2003-03-13T10:23:20Z</dcterms:created>
  <dcterms:modified xsi:type="dcterms:W3CDTF">2020-12-08T09:50:28Z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VID124B15E0">
    <vt:lpwstr/>
  </property>
  <property fmtid="{D5CDD505-2E9C-101B-9397-08002B2CF9AE}" pid="6" name="IVID145012D5">
    <vt:lpwstr/>
  </property>
  <property fmtid="{D5CDD505-2E9C-101B-9397-08002B2CF9AE}" pid="7" name="IVID146313F2">
    <vt:lpwstr/>
  </property>
  <property fmtid="{D5CDD505-2E9C-101B-9397-08002B2CF9AE}" pid="8" name="IVID17FE2478">
    <vt:lpwstr/>
  </property>
  <property fmtid="{D5CDD505-2E9C-101B-9397-08002B2CF9AE}" pid="9" name="IVID191F0CF2">
    <vt:lpwstr/>
  </property>
  <property fmtid="{D5CDD505-2E9C-101B-9397-08002B2CF9AE}" pid="10" name="IVID1C76DEB5">
    <vt:lpwstr/>
  </property>
  <property fmtid="{D5CDD505-2E9C-101B-9397-08002B2CF9AE}" pid="11" name="IVID1D391309">
    <vt:lpwstr/>
  </property>
  <property fmtid="{D5CDD505-2E9C-101B-9397-08002B2CF9AE}" pid="12" name="IVID202E14EF">
    <vt:lpwstr/>
  </property>
  <property fmtid="{D5CDD505-2E9C-101B-9397-08002B2CF9AE}" pid="13" name="IVID247C1308">
    <vt:lpwstr/>
  </property>
  <property fmtid="{D5CDD505-2E9C-101B-9397-08002B2CF9AE}" pid="14" name="IVID274D12D5">
    <vt:lpwstr/>
  </property>
  <property fmtid="{D5CDD505-2E9C-101B-9397-08002B2CF9AE}" pid="15" name="IVID2B251201">
    <vt:lpwstr/>
  </property>
  <property fmtid="{D5CDD505-2E9C-101B-9397-08002B2CF9AE}" pid="16" name="IVID305908F7">
    <vt:lpwstr/>
  </property>
  <property fmtid="{D5CDD505-2E9C-101B-9397-08002B2CF9AE}" pid="17" name="IVID32571C01">
    <vt:lpwstr/>
  </property>
  <property fmtid="{D5CDD505-2E9C-101B-9397-08002B2CF9AE}" pid="18" name="IVID343010DD">
    <vt:lpwstr/>
  </property>
  <property fmtid="{D5CDD505-2E9C-101B-9397-08002B2CF9AE}" pid="19" name="IVID363218D8">
    <vt:lpwstr/>
  </property>
  <property fmtid="{D5CDD505-2E9C-101B-9397-08002B2CF9AE}" pid="20" name="IVID372F19E9">
    <vt:lpwstr/>
  </property>
  <property fmtid="{D5CDD505-2E9C-101B-9397-08002B2CF9AE}" pid="21" name="IVID3A371DE6">
    <vt:lpwstr/>
  </property>
  <property fmtid="{D5CDD505-2E9C-101B-9397-08002B2CF9AE}" pid="22" name="IVID412511E1">
    <vt:lpwstr/>
  </property>
  <property fmtid="{D5CDD505-2E9C-101B-9397-08002B2CF9AE}" pid="23" name="IVID55213FF">
    <vt:lpwstr/>
  </property>
  <property fmtid="{D5CDD505-2E9C-101B-9397-08002B2CF9AE}" pid="24" name="IVID7D00119">
    <vt:lpwstr/>
  </property>
  <property fmtid="{D5CDD505-2E9C-101B-9397-08002B2CF9AE}" pid="25" name="IVID847BBDC9">
    <vt:lpwstr/>
  </property>
  <property fmtid="{D5CDD505-2E9C-101B-9397-08002B2CF9AE}" pid="26" name="IVIDBC9AED84">
    <vt:lpwstr/>
  </property>
  <property fmtid="{D5CDD505-2E9C-101B-9397-08002B2CF9AE}" pid="27" name="IVIDC661EF3">
    <vt:lpwstr/>
  </property>
  <property fmtid="{D5CDD505-2E9C-101B-9397-08002B2CF9AE}" pid="28" name="IVIDE5F12D2">
    <vt:lpwstr/>
  </property>
  <property fmtid="{D5CDD505-2E9C-101B-9397-08002B2CF9AE}" pid="29" name="IVIDEC1DB65A">
    <vt:lpwstr/>
  </property>
  <property fmtid="{D5CDD505-2E9C-101B-9397-08002B2CF9AE}" pid="30" name="LinksUpToDate">
    <vt:bool>false</vt:bool>
  </property>
  <property fmtid="{D5CDD505-2E9C-101B-9397-08002B2CF9AE}" pid="31" name="ScaleCrop">
    <vt:bool>false</vt:bool>
  </property>
  <property fmtid="{D5CDD505-2E9C-101B-9397-08002B2CF9AE}" pid="32" name="ShareDoc">
    <vt:bool>false</vt:bool>
  </property>
</Properties>
</file>